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Sporting Life May Stats/"/>
    </mc:Choice>
  </mc:AlternateContent>
  <xr:revisionPtr revIDLastSave="666" documentId="8_{25883EA7-3B34-441B-AEB3-E0FEB8ECE2F7}" xr6:coauthVersionLast="47" xr6:coauthVersionMax="47" xr10:uidLastSave="{44BB57CC-B293-49BB-90FA-71F2B5F1C0FF}"/>
  <bookViews>
    <workbookView xWindow="-120" yWindow="-120" windowWidth="20730" windowHeight="11160" xr2:uid="{B0DC8A41-B134-4625-9895-A1062364F0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7" i="1" l="1"/>
  <c r="E45" i="1"/>
  <c r="L3" i="1"/>
  <c r="L2" i="1"/>
</calcChain>
</file>

<file path=xl/sharedStrings.xml><?xml version="1.0" encoding="utf-8"?>
<sst xmlns="http://schemas.openxmlformats.org/spreadsheetml/2006/main" count="390" uniqueCount="141">
  <si>
    <t>Date</t>
  </si>
  <si>
    <t>Selection</t>
  </si>
  <si>
    <t>Advised Odds</t>
  </si>
  <si>
    <t>Advised Odds Profit/Loss</t>
  </si>
  <si>
    <t>S.P. Odds</t>
  </si>
  <si>
    <t>S.P. Odds Profit/Loss</t>
  </si>
  <si>
    <t>Result</t>
  </si>
  <si>
    <t>Advised Stake</t>
  </si>
  <si>
    <t>Naval Crown</t>
  </si>
  <si>
    <t>0.5 pts E/W</t>
  </si>
  <si>
    <t>66/1</t>
  </si>
  <si>
    <t>40/1</t>
  </si>
  <si>
    <t>50/1</t>
  </si>
  <si>
    <t>Placed</t>
  </si>
  <si>
    <t>Bell Rock</t>
  </si>
  <si>
    <t>1 pt win</t>
  </si>
  <si>
    <t>4/1</t>
  </si>
  <si>
    <t>13/2</t>
  </si>
  <si>
    <t>Won</t>
  </si>
  <si>
    <t>Tom Collins</t>
  </si>
  <si>
    <t>7/1</t>
  </si>
  <si>
    <t>Lost</t>
  </si>
  <si>
    <t>Saffron Beach</t>
  </si>
  <si>
    <t>1 pt E/W</t>
  </si>
  <si>
    <t>11/1</t>
  </si>
  <si>
    <t>9/1</t>
  </si>
  <si>
    <t>Advised P/L</t>
  </si>
  <si>
    <t>S.P. P/L</t>
  </si>
  <si>
    <t>Tanasoq</t>
  </si>
  <si>
    <t>1 pt Win</t>
  </si>
  <si>
    <t>10/3</t>
  </si>
  <si>
    <t>Bay Watch</t>
  </si>
  <si>
    <t>9/2</t>
  </si>
  <si>
    <t>Englishman</t>
  </si>
  <si>
    <t>18/1</t>
  </si>
  <si>
    <t>14/1</t>
  </si>
  <si>
    <t>lost</t>
  </si>
  <si>
    <t>Phoenix Dawn</t>
  </si>
  <si>
    <t>11/4</t>
  </si>
  <si>
    <t>Jonjoela</t>
  </si>
  <si>
    <t>16/1</t>
  </si>
  <si>
    <t>11/2</t>
  </si>
  <si>
    <t>Pink Eyed Pedro</t>
  </si>
  <si>
    <t>Zeyaadah</t>
  </si>
  <si>
    <t>2pts Win</t>
  </si>
  <si>
    <t>3/1</t>
  </si>
  <si>
    <t>Praxeology</t>
  </si>
  <si>
    <t>8/1</t>
  </si>
  <si>
    <t>6/1</t>
  </si>
  <si>
    <t>U/R</t>
  </si>
  <si>
    <t>5/1</t>
  </si>
  <si>
    <t>15/2</t>
  </si>
  <si>
    <t>Trushan</t>
  </si>
  <si>
    <t>Some Spin</t>
  </si>
  <si>
    <t>9/4</t>
  </si>
  <si>
    <t>7/2</t>
  </si>
  <si>
    <t>Falcon Eight</t>
  </si>
  <si>
    <t>Regarding Ruth</t>
  </si>
  <si>
    <t>Edgewood</t>
  </si>
  <si>
    <t>Raising Sand</t>
  </si>
  <si>
    <t>Recovery Run</t>
  </si>
  <si>
    <t>20/1</t>
  </si>
  <si>
    <t>Isabella Giles</t>
  </si>
  <si>
    <t>12/1</t>
  </si>
  <si>
    <t>7/4</t>
  </si>
  <si>
    <t>Soarlikeaneagle</t>
  </si>
  <si>
    <t>Jon Ess</t>
  </si>
  <si>
    <t>10/1</t>
  </si>
  <si>
    <t>F</t>
  </si>
  <si>
    <t>Duel Identity</t>
  </si>
  <si>
    <t>Poets Dawn</t>
  </si>
  <si>
    <t>Red Glory</t>
  </si>
  <si>
    <t>2 pts win</t>
  </si>
  <si>
    <t>won</t>
  </si>
  <si>
    <t>Dubai Souq</t>
  </si>
  <si>
    <t>S.P.</t>
  </si>
  <si>
    <t>Gulliver</t>
  </si>
  <si>
    <t>Jaunty Viking</t>
  </si>
  <si>
    <t>Big Data</t>
  </si>
  <si>
    <t>17/2</t>
  </si>
  <si>
    <t>P/U</t>
  </si>
  <si>
    <t>Pythagoras</t>
  </si>
  <si>
    <t>Frankenstella</t>
  </si>
  <si>
    <t>Shuv H'Penny King</t>
  </si>
  <si>
    <t>33/1</t>
  </si>
  <si>
    <t>Nymphadora</t>
  </si>
  <si>
    <t>Love is You</t>
  </si>
  <si>
    <t>Fishable</t>
  </si>
  <si>
    <t>King Frankel</t>
  </si>
  <si>
    <t>Smeatons Light</t>
  </si>
  <si>
    <t>Elegant Ellen</t>
  </si>
  <si>
    <t>Rich Dream</t>
  </si>
  <si>
    <t>NR</t>
  </si>
  <si>
    <t>-</t>
  </si>
  <si>
    <t>Handsome</t>
  </si>
  <si>
    <t>Aveta</t>
  </si>
  <si>
    <t>Conchise</t>
  </si>
  <si>
    <t>1.5 pts Win</t>
  </si>
  <si>
    <t>Farlam King</t>
  </si>
  <si>
    <t>13/8</t>
  </si>
  <si>
    <t>Danilo D'Airy</t>
  </si>
  <si>
    <t>Swaffham Bulbeck</t>
  </si>
  <si>
    <t>Astrogem</t>
  </si>
  <si>
    <t>5/4</t>
  </si>
  <si>
    <t>11/8</t>
  </si>
  <si>
    <t>Won (R4)</t>
  </si>
  <si>
    <t>Azor Ahai</t>
  </si>
  <si>
    <t>Monsieur Patat</t>
  </si>
  <si>
    <t>Fast Deal</t>
  </si>
  <si>
    <t>80/1</t>
  </si>
  <si>
    <t>Scartare</t>
  </si>
  <si>
    <t>Rectory Road</t>
  </si>
  <si>
    <t>Ffion</t>
  </si>
  <si>
    <t>Vindolanda</t>
  </si>
  <si>
    <t>Count D'Orsay</t>
  </si>
  <si>
    <t>Justanotherbottle</t>
  </si>
  <si>
    <t>Agitare</t>
  </si>
  <si>
    <t>Rock De Baurne</t>
  </si>
  <si>
    <t>Bringitonboris</t>
  </si>
  <si>
    <t>Vandad</t>
  </si>
  <si>
    <t>Davids Beauty</t>
  </si>
  <si>
    <t>Triple Chief</t>
  </si>
  <si>
    <t>Abandoned</t>
  </si>
  <si>
    <t>Ranch Hand</t>
  </si>
  <si>
    <t>Sharpecliff</t>
  </si>
  <si>
    <t>Akkeringa</t>
  </si>
  <si>
    <t>2/1</t>
  </si>
  <si>
    <t>Rosa Gold</t>
  </si>
  <si>
    <t>Airshow</t>
  </si>
  <si>
    <t>Jazzy Princess</t>
  </si>
  <si>
    <t>Three Saints Bay</t>
  </si>
  <si>
    <t>22/1</t>
  </si>
  <si>
    <t>Give It Some Teddy</t>
  </si>
  <si>
    <t>Boardman</t>
  </si>
  <si>
    <t>5/2</t>
  </si>
  <si>
    <t>Barton Knoll</t>
  </si>
  <si>
    <t>Nikki Steel</t>
  </si>
  <si>
    <t>Double todays bets</t>
  </si>
  <si>
    <t>Frilly Frock</t>
  </si>
  <si>
    <t>Global Acclamation</t>
  </si>
  <si>
    <t>Patroon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</si>
</sst>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16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/>
    <xf numFmtId="49" fontId="0" fillId="0" borderId="0" xfId="0" quotePrefix="1" applyNumberFormat="1"/>
  </cellXfs>
  <cellStyles count="1">
    <cellStyle name="Normal" xfId="0" builtinId="0"/>
  </cellStyles>
  <dxfs count="6">
    <dxf>
      <numFmt numFmtId="30" formatCode="@"/>
    </dxf>
    <dxf>
      <numFmt numFmtId="30" formatCode="@"/>
    </dxf>
    <dxf>
      <alignment horizontal="center" vertical="center" textRotation="0" wrapText="1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B823DE-C364-4EC2-B85D-967C42940776}" name="Table1" displayName="Table1" ref="A1:H77" totalsRowShown="0" headerRowDxfId="2">
  <autoFilter ref="A1:H77" xr:uid="{E8B823DE-C364-4EC2-B85D-967C4294077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94CBEB7-5515-4444-92E0-BCEA721C3E00}" name="Date"/>
    <tableColumn id="2" xr3:uid="{A3C3F64B-51FF-4798-B46B-F4E922477F25}" name="Selection"/>
    <tableColumn id="8" xr3:uid="{55D0DCE5-1A13-4192-B22A-17A9A9B1F17D}" name="Advised Stake"/>
    <tableColumn id="3" xr3:uid="{400D34C9-8B09-4AC8-823D-F5CB93EA1338}" name="Advised Odds" dataDxfId="1"/>
    <tableColumn id="4" xr3:uid="{B1BCA254-6348-4BF1-A591-60C1BC7A323B}" name="Advised Odds Profit/Loss"/>
    <tableColumn id="5" xr3:uid="{113A969D-6FDA-4865-B9B8-1D72BC37B2F7}" name="S.P. Odds" dataDxfId="0"/>
    <tableColumn id="6" xr3:uid="{BF380CC2-5CA5-4F32-AE96-12CE91C47BE2}" name="S.P. Odds Profit/Loss"/>
    <tableColumn id="7" xr3:uid="{3F623921-5351-4CAD-AF51-48097BD9EFC6}" name="Result"/>
  </tableColumns>
  <tableStyleInfo name="TableStyleMedium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F73DB-775C-4095-8D8D-6762856FE0FE}">
  <dimension ref="A1:L77"/>
  <sheetViews>
    <sheetView tabSelected="1" workbookViewId="0">
      <selection activeCell="L3" sqref="L3"/>
    </sheetView>
  </sheetViews>
  <sheetFormatPr defaultRowHeight="15" x14ac:dyDescent="0.25"/>
  <cols>
    <col min="1" max="1" width="7.28515625" customWidth="1"/>
    <col min="2" max="2" width="17.5703125" bestFit="1" customWidth="1"/>
    <col min="3" max="3" width="11.42578125" customWidth="1"/>
    <col min="4" max="4" width="15.28515625" style="4" customWidth="1"/>
    <col min="5" max="5" width="23.28515625" customWidth="1"/>
    <col min="6" max="6" width="11.42578125" style="4" customWidth="1"/>
    <col min="7" max="7" width="21.42578125" customWidth="1"/>
    <col min="8" max="8" width="11.28515625" bestFit="1" customWidth="1"/>
    <col min="11" max="11" width="11.42578125" bestFit="1" customWidth="1"/>
  </cols>
  <sheetData>
    <row r="1" spans="1:12" ht="30" x14ac:dyDescent="0.25">
      <c r="A1" s="1" t="s">
        <v>0</v>
      </c>
      <c r="B1" s="1" t="s">
        <v>1</v>
      </c>
      <c r="C1" s="1" t="s">
        <v>7</v>
      </c>
      <c r="D1" s="3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12" x14ac:dyDescent="0.25">
      <c r="A2" s="2">
        <v>44317</v>
      </c>
      <c r="B2" t="s">
        <v>8</v>
      </c>
      <c r="C2" t="s">
        <v>9</v>
      </c>
      <c r="D2" s="4" t="s">
        <v>10</v>
      </c>
      <c r="E2">
        <v>6.1</v>
      </c>
      <c r="F2" s="4" t="s">
        <v>12</v>
      </c>
      <c r="G2">
        <v>4.5</v>
      </c>
      <c r="H2" t="s">
        <v>13</v>
      </c>
      <c r="K2" t="s">
        <v>26</v>
      </c>
      <c r="L2">
        <f>SUM(Table1[Advised Odds Profit/Loss])</f>
        <v>6.8500000000000014</v>
      </c>
    </row>
    <row r="3" spans="1:12" x14ac:dyDescent="0.25">
      <c r="A3" s="2">
        <v>44317</v>
      </c>
      <c r="B3" t="s">
        <v>14</v>
      </c>
      <c r="C3" t="s">
        <v>29</v>
      </c>
      <c r="D3" s="4" t="s">
        <v>16</v>
      </c>
      <c r="E3">
        <v>4</v>
      </c>
      <c r="F3" s="4" t="s">
        <v>17</v>
      </c>
      <c r="G3">
        <v>6.5</v>
      </c>
      <c r="H3" t="s">
        <v>18</v>
      </c>
      <c r="K3" t="s">
        <v>27</v>
      </c>
      <c r="L3">
        <f>SUM(Table1[S.P. Odds Profit/Loss])</f>
        <v>-3.7799999999999958</v>
      </c>
    </row>
    <row r="4" spans="1:12" x14ac:dyDescent="0.25">
      <c r="A4" s="2">
        <v>44317</v>
      </c>
      <c r="B4" t="s">
        <v>19</v>
      </c>
      <c r="C4" t="s">
        <v>29</v>
      </c>
      <c r="D4" s="4" t="s">
        <v>20</v>
      </c>
      <c r="E4">
        <v>-1</v>
      </c>
      <c r="F4" s="4" t="s">
        <v>17</v>
      </c>
      <c r="G4">
        <v>-1</v>
      </c>
      <c r="H4" t="s">
        <v>21</v>
      </c>
    </row>
    <row r="5" spans="1:12" x14ac:dyDescent="0.25">
      <c r="A5" s="2">
        <v>44318</v>
      </c>
      <c r="B5" t="s">
        <v>22</v>
      </c>
      <c r="C5" t="s">
        <v>23</v>
      </c>
      <c r="D5" s="4" t="s">
        <v>24</v>
      </c>
      <c r="E5">
        <v>1.2</v>
      </c>
      <c r="F5" s="4" t="s">
        <v>25</v>
      </c>
      <c r="G5">
        <v>0.8</v>
      </c>
      <c r="H5" t="s">
        <v>13</v>
      </c>
    </row>
    <row r="6" spans="1:12" x14ac:dyDescent="0.25">
      <c r="A6" s="2">
        <v>44318</v>
      </c>
      <c r="B6" t="s">
        <v>28</v>
      </c>
      <c r="C6" t="s">
        <v>29</v>
      </c>
      <c r="D6" s="4" t="s">
        <v>16</v>
      </c>
      <c r="E6">
        <v>-1</v>
      </c>
      <c r="F6" s="4" t="s">
        <v>30</v>
      </c>
      <c r="G6">
        <v>-1</v>
      </c>
      <c r="H6" t="s">
        <v>21</v>
      </c>
    </row>
    <row r="7" spans="1:12" x14ac:dyDescent="0.25">
      <c r="A7" s="2">
        <v>44319</v>
      </c>
      <c r="B7" t="s">
        <v>31</v>
      </c>
      <c r="C7" t="s">
        <v>29</v>
      </c>
      <c r="D7" s="4" t="s">
        <v>32</v>
      </c>
      <c r="E7">
        <v>-1</v>
      </c>
      <c r="F7" s="4" t="s">
        <v>32</v>
      </c>
      <c r="G7">
        <v>-1</v>
      </c>
      <c r="H7" t="s">
        <v>13</v>
      </c>
    </row>
    <row r="8" spans="1:12" x14ac:dyDescent="0.25">
      <c r="A8" s="2">
        <v>44320</v>
      </c>
      <c r="B8" t="s">
        <v>33</v>
      </c>
      <c r="C8" t="s">
        <v>29</v>
      </c>
      <c r="D8" s="4" t="s">
        <v>34</v>
      </c>
      <c r="E8">
        <v>-1</v>
      </c>
      <c r="F8" s="4" t="s">
        <v>35</v>
      </c>
      <c r="G8">
        <v>-1</v>
      </c>
      <c r="H8" t="s">
        <v>21</v>
      </c>
    </row>
    <row r="9" spans="1:12" x14ac:dyDescent="0.25">
      <c r="A9" s="2">
        <v>44320</v>
      </c>
      <c r="B9" t="s">
        <v>37</v>
      </c>
      <c r="C9" t="s">
        <v>29</v>
      </c>
      <c r="D9" s="4" t="s">
        <v>38</v>
      </c>
      <c r="E9">
        <v>-1</v>
      </c>
      <c r="F9" s="4" t="s">
        <v>41</v>
      </c>
      <c r="G9">
        <v>-1</v>
      </c>
      <c r="H9" t="s">
        <v>21</v>
      </c>
    </row>
    <row r="10" spans="1:12" x14ac:dyDescent="0.25">
      <c r="A10" s="2">
        <v>44320</v>
      </c>
      <c r="B10" t="s">
        <v>39</v>
      </c>
      <c r="C10" t="s">
        <v>9</v>
      </c>
      <c r="D10" s="4" t="s">
        <v>40</v>
      </c>
      <c r="E10">
        <v>-1</v>
      </c>
      <c r="F10" s="4" t="s">
        <v>40</v>
      </c>
      <c r="G10">
        <v>-1</v>
      </c>
      <c r="H10" t="s">
        <v>21</v>
      </c>
    </row>
    <row r="11" spans="1:12" x14ac:dyDescent="0.25">
      <c r="A11" s="2">
        <v>44321</v>
      </c>
      <c r="B11" t="s">
        <v>42</v>
      </c>
      <c r="C11" t="s">
        <v>29</v>
      </c>
      <c r="D11" s="4" t="s">
        <v>17</v>
      </c>
      <c r="E11">
        <v>-1</v>
      </c>
      <c r="F11" s="4" t="s">
        <v>48</v>
      </c>
      <c r="G11">
        <v>-1</v>
      </c>
      <c r="H11" t="s">
        <v>49</v>
      </c>
    </row>
    <row r="12" spans="1:12" x14ac:dyDescent="0.25">
      <c r="A12" s="2">
        <v>44321</v>
      </c>
      <c r="B12" t="s">
        <v>43</v>
      </c>
      <c r="C12" t="s">
        <v>44</v>
      </c>
      <c r="D12" s="4" t="s">
        <v>45</v>
      </c>
      <c r="E12">
        <v>-2</v>
      </c>
      <c r="F12" s="4" t="s">
        <v>50</v>
      </c>
      <c r="G12">
        <v>-2</v>
      </c>
      <c r="H12" t="s">
        <v>13</v>
      </c>
    </row>
    <row r="13" spans="1:12" x14ac:dyDescent="0.25">
      <c r="A13" s="2">
        <v>44321</v>
      </c>
      <c r="B13" t="s">
        <v>46</v>
      </c>
      <c r="C13" t="s">
        <v>29</v>
      </c>
      <c r="D13" s="4" t="s">
        <v>47</v>
      </c>
      <c r="E13">
        <v>-1</v>
      </c>
      <c r="F13" s="4" t="s">
        <v>51</v>
      </c>
      <c r="G13">
        <v>-1</v>
      </c>
      <c r="H13" t="s">
        <v>21</v>
      </c>
    </row>
    <row r="14" spans="1:12" x14ac:dyDescent="0.25">
      <c r="A14" s="2">
        <v>44322</v>
      </c>
      <c r="B14" t="s">
        <v>52</v>
      </c>
      <c r="C14" t="s">
        <v>44</v>
      </c>
      <c r="D14" s="4" t="s">
        <v>38</v>
      </c>
      <c r="E14">
        <v>-2</v>
      </c>
      <c r="F14" s="4" t="s">
        <v>54</v>
      </c>
      <c r="G14">
        <v>-2</v>
      </c>
      <c r="H14" t="s">
        <v>13</v>
      </c>
    </row>
    <row r="15" spans="1:12" x14ac:dyDescent="0.25">
      <c r="A15" s="2">
        <v>44322</v>
      </c>
      <c r="B15" t="s">
        <v>53</v>
      </c>
      <c r="C15" t="s">
        <v>29</v>
      </c>
      <c r="D15" s="4" t="s">
        <v>17</v>
      </c>
      <c r="E15">
        <v>-1</v>
      </c>
      <c r="F15" s="4" t="s">
        <v>55</v>
      </c>
      <c r="G15">
        <v>-1</v>
      </c>
      <c r="H15" t="s">
        <v>21</v>
      </c>
    </row>
    <row r="16" spans="1:12" x14ac:dyDescent="0.25">
      <c r="A16" s="2">
        <v>44323</v>
      </c>
      <c r="B16" t="s">
        <v>56</v>
      </c>
      <c r="C16" t="s">
        <v>29</v>
      </c>
      <c r="D16" s="4" t="s">
        <v>20</v>
      </c>
      <c r="E16">
        <v>7</v>
      </c>
      <c r="F16" s="4" t="s">
        <v>51</v>
      </c>
      <c r="G16">
        <v>7.5</v>
      </c>
      <c r="H16" t="s">
        <v>18</v>
      </c>
    </row>
    <row r="17" spans="1:8" x14ac:dyDescent="0.25">
      <c r="A17" s="2">
        <v>44323</v>
      </c>
      <c r="B17" t="s">
        <v>57</v>
      </c>
      <c r="C17" t="s">
        <v>29</v>
      </c>
      <c r="D17" s="4" t="s">
        <v>17</v>
      </c>
      <c r="E17">
        <v>6.5</v>
      </c>
      <c r="F17" s="4" t="s">
        <v>41</v>
      </c>
      <c r="G17">
        <v>5.5</v>
      </c>
      <c r="H17" t="s">
        <v>18</v>
      </c>
    </row>
    <row r="18" spans="1:8" x14ac:dyDescent="0.25">
      <c r="A18" s="2">
        <v>44323</v>
      </c>
      <c r="B18" t="s">
        <v>58</v>
      </c>
      <c r="C18" t="s">
        <v>23</v>
      </c>
      <c r="D18" s="4" t="s">
        <v>40</v>
      </c>
      <c r="E18">
        <v>-2</v>
      </c>
      <c r="F18" s="4" t="s">
        <v>40</v>
      </c>
      <c r="G18">
        <v>-2</v>
      </c>
      <c r="H18" t="s">
        <v>21</v>
      </c>
    </row>
    <row r="19" spans="1:8" x14ac:dyDescent="0.25">
      <c r="A19" s="2">
        <v>44324</v>
      </c>
      <c r="B19" t="s">
        <v>59</v>
      </c>
      <c r="C19" t="s">
        <v>23</v>
      </c>
      <c r="D19" s="4" t="s">
        <v>40</v>
      </c>
      <c r="E19">
        <v>-2</v>
      </c>
      <c r="F19" s="4" t="s">
        <v>40</v>
      </c>
      <c r="G19">
        <v>-2</v>
      </c>
      <c r="H19" t="s">
        <v>21</v>
      </c>
    </row>
    <row r="20" spans="1:8" x14ac:dyDescent="0.25">
      <c r="A20" s="2">
        <v>44324</v>
      </c>
      <c r="B20" t="s">
        <v>60</v>
      </c>
      <c r="C20" t="s">
        <v>29</v>
      </c>
      <c r="D20" s="4" t="s">
        <v>61</v>
      </c>
      <c r="E20">
        <v>-1</v>
      </c>
      <c r="F20" s="4" t="s">
        <v>63</v>
      </c>
      <c r="G20">
        <v>-1</v>
      </c>
      <c r="H20" t="s">
        <v>36</v>
      </c>
    </row>
    <row r="21" spans="1:8" x14ac:dyDescent="0.25">
      <c r="A21" s="2">
        <v>44324</v>
      </c>
      <c r="B21" t="s">
        <v>62</v>
      </c>
      <c r="C21" t="s">
        <v>29</v>
      </c>
      <c r="D21" s="4" t="s">
        <v>32</v>
      </c>
      <c r="E21">
        <v>-1</v>
      </c>
      <c r="F21" s="4" t="s">
        <v>64</v>
      </c>
      <c r="G21">
        <v>-1</v>
      </c>
      <c r="H21" t="s">
        <v>13</v>
      </c>
    </row>
    <row r="22" spans="1:8" x14ac:dyDescent="0.25">
      <c r="A22" s="2">
        <v>44325</v>
      </c>
      <c r="B22" t="s">
        <v>65</v>
      </c>
      <c r="C22" t="s">
        <v>29</v>
      </c>
      <c r="D22" s="4" t="s">
        <v>50</v>
      </c>
      <c r="E22">
        <v>-1</v>
      </c>
      <c r="F22" s="4" t="s">
        <v>20</v>
      </c>
      <c r="G22">
        <v>-1</v>
      </c>
      <c r="H22" t="s">
        <v>68</v>
      </c>
    </row>
    <row r="23" spans="1:8" x14ac:dyDescent="0.25">
      <c r="A23" s="2">
        <v>44325</v>
      </c>
      <c r="B23" t="s">
        <v>66</v>
      </c>
      <c r="C23" t="s">
        <v>23</v>
      </c>
      <c r="D23" s="4" t="s">
        <v>67</v>
      </c>
      <c r="E23">
        <v>-1</v>
      </c>
      <c r="F23" s="4" t="s">
        <v>40</v>
      </c>
      <c r="G23">
        <v>-2</v>
      </c>
      <c r="H23" t="s">
        <v>21</v>
      </c>
    </row>
    <row r="24" spans="1:8" x14ac:dyDescent="0.25">
      <c r="A24" s="2">
        <v>44326</v>
      </c>
      <c r="B24" t="s">
        <v>69</v>
      </c>
      <c r="C24" t="s">
        <v>23</v>
      </c>
      <c r="D24" s="4" t="s">
        <v>47</v>
      </c>
      <c r="E24">
        <v>0.6</v>
      </c>
      <c r="F24" s="4" t="s">
        <v>63</v>
      </c>
      <c r="G24">
        <v>1.4</v>
      </c>
      <c r="H24" t="s">
        <v>13</v>
      </c>
    </row>
    <row r="25" spans="1:8" x14ac:dyDescent="0.25">
      <c r="A25" s="2">
        <v>44327</v>
      </c>
      <c r="B25" t="s">
        <v>70</v>
      </c>
      <c r="C25" t="s">
        <v>29</v>
      </c>
      <c r="D25" s="4" t="s">
        <v>55</v>
      </c>
      <c r="E25">
        <v>3.5</v>
      </c>
      <c r="F25" s="4" t="s">
        <v>55</v>
      </c>
      <c r="G25">
        <v>3.5</v>
      </c>
      <c r="H25" t="s">
        <v>18</v>
      </c>
    </row>
    <row r="26" spans="1:8" x14ac:dyDescent="0.25">
      <c r="A26" s="2">
        <v>44327</v>
      </c>
      <c r="B26" t="s">
        <v>71</v>
      </c>
      <c r="C26" t="s">
        <v>72</v>
      </c>
      <c r="D26" s="4" t="s">
        <v>32</v>
      </c>
      <c r="E26">
        <v>9</v>
      </c>
      <c r="F26" s="4" t="s">
        <v>32</v>
      </c>
      <c r="G26">
        <v>9</v>
      </c>
      <c r="H26" t="s">
        <v>73</v>
      </c>
    </row>
    <row r="27" spans="1:8" x14ac:dyDescent="0.25">
      <c r="A27" s="2">
        <v>44328</v>
      </c>
      <c r="B27" t="s">
        <v>74</v>
      </c>
      <c r="C27" t="s">
        <v>9</v>
      </c>
      <c r="D27" s="4" t="s">
        <v>75</v>
      </c>
      <c r="E27">
        <v>-1</v>
      </c>
      <c r="F27" s="4" t="s">
        <v>12</v>
      </c>
      <c r="G27">
        <v>-1</v>
      </c>
      <c r="H27" t="s">
        <v>21</v>
      </c>
    </row>
    <row r="28" spans="1:8" x14ac:dyDescent="0.25">
      <c r="A28" s="2">
        <v>44328</v>
      </c>
      <c r="B28" t="s">
        <v>76</v>
      </c>
      <c r="C28" t="s">
        <v>23</v>
      </c>
      <c r="D28" s="4" t="s">
        <v>25</v>
      </c>
      <c r="E28">
        <v>-2</v>
      </c>
      <c r="F28" s="4" t="s">
        <v>79</v>
      </c>
      <c r="G28">
        <v>-2</v>
      </c>
      <c r="H28" t="s">
        <v>21</v>
      </c>
    </row>
    <row r="29" spans="1:8" x14ac:dyDescent="0.25">
      <c r="A29" s="2">
        <v>44328</v>
      </c>
      <c r="B29" t="s">
        <v>77</v>
      </c>
      <c r="C29" t="s">
        <v>9</v>
      </c>
      <c r="D29" s="4" t="s">
        <v>11</v>
      </c>
      <c r="E29">
        <v>3.5</v>
      </c>
      <c r="F29" s="4" t="s">
        <v>10</v>
      </c>
      <c r="G29">
        <v>6.1</v>
      </c>
      <c r="H29" t="s">
        <v>13</v>
      </c>
    </row>
    <row r="30" spans="1:8" x14ac:dyDescent="0.25">
      <c r="A30" s="2">
        <v>44328</v>
      </c>
      <c r="B30" t="s">
        <v>78</v>
      </c>
      <c r="C30" t="s">
        <v>9</v>
      </c>
      <c r="D30" s="4" t="s">
        <v>12</v>
      </c>
      <c r="E30">
        <v>-1</v>
      </c>
      <c r="F30" s="4" t="s">
        <v>35</v>
      </c>
      <c r="G30">
        <v>-1</v>
      </c>
      <c r="H30" t="s">
        <v>80</v>
      </c>
    </row>
    <row r="31" spans="1:8" x14ac:dyDescent="0.25">
      <c r="A31" s="2">
        <v>44329</v>
      </c>
      <c r="B31" t="s">
        <v>81</v>
      </c>
      <c r="C31" t="s">
        <v>9</v>
      </c>
      <c r="D31" s="4" t="s">
        <v>12</v>
      </c>
      <c r="E31">
        <v>-1</v>
      </c>
      <c r="F31" s="4" t="s">
        <v>84</v>
      </c>
      <c r="G31">
        <v>-1</v>
      </c>
      <c r="H31" t="s">
        <v>21</v>
      </c>
    </row>
    <row r="32" spans="1:8" x14ac:dyDescent="0.25">
      <c r="A32" s="2">
        <v>44329</v>
      </c>
      <c r="B32" t="s">
        <v>82</v>
      </c>
      <c r="C32" t="s">
        <v>29</v>
      </c>
      <c r="D32" s="4" t="s">
        <v>51</v>
      </c>
      <c r="E32">
        <v>-1</v>
      </c>
      <c r="F32" s="4" t="s">
        <v>16</v>
      </c>
      <c r="G32">
        <v>-1</v>
      </c>
      <c r="H32" t="s">
        <v>21</v>
      </c>
    </row>
    <row r="33" spans="1:8" x14ac:dyDescent="0.25">
      <c r="A33" s="2">
        <v>44329</v>
      </c>
      <c r="B33" t="s">
        <v>83</v>
      </c>
      <c r="C33" t="s">
        <v>29</v>
      </c>
      <c r="D33" s="4" t="s">
        <v>24</v>
      </c>
      <c r="E33">
        <v>-1</v>
      </c>
      <c r="F33" s="4" t="s">
        <v>51</v>
      </c>
      <c r="G33">
        <v>-1</v>
      </c>
      <c r="H33" t="s">
        <v>21</v>
      </c>
    </row>
    <row r="34" spans="1:8" x14ac:dyDescent="0.25">
      <c r="A34" s="2">
        <v>44330</v>
      </c>
      <c r="B34" t="s">
        <v>85</v>
      </c>
      <c r="C34" t="s">
        <v>29</v>
      </c>
      <c r="D34" s="4" t="s">
        <v>17</v>
      </c>
      <c r="E34">
        <v>6.5</v>
      </c>
      <c r="F34" s="4" t="s">
        <v>17</v>
      </c>
      <c r="G34">
        <v>6.5</v>
      </c>
      <c r="H34" t="s">
        <v>18</v>
      </c>
    </row>
    <row r="35" spans="1:8" x14ac:dyDescent="0.25">
      <c r="A35" s="2">
        <v>44330</v>
      </c>
      <c r="B35" t="s">
        <v>86</v>
      </c>
      <c r="C35" t="s">
        <v>29</v>
      </c>
      <c r="D35" s="4" t="s">
        <v>16</v>
      </c>
      <c r="E35">
        <v>-1</v>
      </c>
      <c r="F35" s="4" t="s">
        <v>50</v>
      </c>
      <c r="G35">
        <v>-1</v>
      </c>
      <c r="H35" t="s">
        <v>21</v>
      </c>
    </row>
    <row r="36" spans="1:8" x14ac:dyDescent="0.25">
      <c r="A36" s="2">
        <v>44330</v>
      </c>
      <c r="B36" t="s">
        <v>87</v>
      </c>
      <c r="C36" t="s">
        <v>23</v>
      </c>
      <c r="D36" s="4" t="s">
        <v>25</v>
      </c>
      <c r="E36">
        <v>-2</v>
      </c>
      <c r="F36" s="4" t="s">
        <v>17</v>
      </c>
      <c r="G36">
        <v>-2</v>
      </c>
      <c r="H36" t="s">
        <v>21</v>
      </c>
    </row>
    <row r="37" spans="1:8" x14ac:dyDescent="0.25">
      <c r="A37" s="2">
        <v>44331</v>
      </c>
      <c r="B37" t="s">
        <v>88</v>
      </c>
      <c r="C37" t="s">
        <v>29</v>
      </c>
      <c r="D37" s="4" t="s">
        <v>47</v>
      </c>
      <c r="E37">
        <v>-1</v>
      </c>
      <c r="F37" s="4" t="s">
        <v>20</v>
      </c>
      <c r="G37">
        <v>-1</v>
      </c>
      <c r="H37" t="s">
        <v>13</v>
      </c>
    </row>
    <row r="38" spans="1:8" x14ac:dyDescent="0.25">
      <c r="A38" s="2">
        <v>44331</v>
      </c>
      <c r="B38" t="s">
        <v>89</v>
      </c>
      <c r="C38" t="s">
        <v>9</v>
      </c>
      <c r="D38" s="4" t="s">
        <v>40</v>
      </c>
      <c r="E38">
        <v>-1</v>
      </c>
      <c r="F38" s="4" t="s">
        <v>47</v>
      </c>
      <c r="G38">
        <v>-1</v>
      </c>
      <c r="H38" t="s">
        <v>21</v>
      </c>
    </row>
    <row r="39" spans="1:8" x14ac:dyDescent="0.25">
      <c r="A39" s="2">
        <v>44332</v>
      </c>
      <c r="B39" t="s">
        <v>90</v>
      </c>
      <c r="C39" t="s">
        <v>29</v>
      </c>
      <c r="D39" s="4" t="s">
        <v>50</v>
      </c>
      <c r="E39">
        <v>0</v>
      </c>
      <c r="F39" s="4" t="s">
        <v>93</v>
      </c>
      <c r="G39">
        <v>0</v>
      </c>
      <c r="H39" t="s">
        <v>92</v>
      </c>
    </row>
    <row r="40" spans="1:8" x14ac:dyDescent="0.25">
      <c r="A40" s="2">
        <v>44332</v>
      </c>
      <c r="B40" t="s">
        <v>91</v>
      </c>
      <c r="C40" t="s">
        <v>29</v>
      </c>
      <c r="D40" s="4" t="s">
        <v>16</v>
      </c>
      <c r="E40">
        <v>0</v>
      </c>
      <c r="F40" s="4" t="s">
        <v>93</v>
      </c>
      <c r="G40">
        <v>0</v>
      </c>
      <c r="H40" t="s">
        <v>92</v>
      </c>
    </row>
    <row r="41" spans="1:8" x14ac:dyDescent="0.25">
      <c r="A41" s="2">
        <v>44333</v>
      </c>
      <c r="B41" t="s">
        <v>94</v>
      </c>
      <c r="C41" t="s">
        <v>23</v>
      </c>
      <c r="D41" s="4" t="s">
        <v>17</v>
      </c>
      <c r="E41">
        <v>0.3</v>
      </c>
      <c r="F41" s="4" t="s">
        <v>48</v>
      </c>
      <c r="G41">
        <v>0.2</v>
      </c>
      <c r="H41" t="s">
        <v>13</v>
      </c>
    </row>
    <row r="42" spans="1:8" x14ac:dyDescent="0.25">
      <c r="A42" s="2">
        <v>44333</v>
      </c>
      <c r="B42" t="s">
        <v>95</v>
      </c>
      <c r="C42" t="s">
        <v>23</v>
      </c>
      <c r="D42" s="4" t="s">
        <v>24</v>
      </c>
      <c r="E42">
        <v>13.2</v>
      </c>
      <c r="F42" s="4" t="s">
        <v>16</v>
      </c>
      <c r="G42">
        <v>4.8</v>
      </c>
      <c r="H42" t="s">
        <v>18</v>
      </c>
    </row>
    <row r="43" spans="1:8" x14ac:dyDescent="0.25">
      <c r="A43" s="2">
        <v>44334</v>
      </c>
      <c r="B43" t="s">
        <v>96</v>
      </c>
      <c r="C43" t="s">
        <v>97</v>
      </c>
      <c r="D43" s="4" t="s">
        <v>55</v>
      </c>
      <c r="E43">
        <v>-1.5</v>
      </c>
      <c r="F43" s="4" t="s">
        <v>99</v>
      </c>
      <c r="G43">
        <v>-1.5</v>
      </c>
      <c r="H43" t="s">
        <v>13</v>
      </c>
    </row>
    <row r="44" spans="1:8" x14ac:dyDescent="0.25">
      <c r="A44" s="2">
        <v>44334</v>
      </c>
      <c r="B44" t="s">
        <v>98</v>
      </c>
      <c r="C44" t="s">
        <v>9</v>
      </c>
      <c r="D44" s="4" t="s">
        <v>40</v>
      </c>
      <c r="E44">
        <v>-1</v>
      </c>
      <c r="F44" s="4" t="s">
        <v>41</v>
      </c>
      <c r="G44">
        <v>-1</v>
      </c>
      <c r="H44" t="s">
        <v>80</v>
      </c>
    </row>
    <row r="45" spans="1:8" x14ac:dyDescent="0.25">
      <c r="A45" s="2">
        <v>44335</v>
      </c>
      <c r="B45" t="s">
        <v>100</v>
      </c>
      <c r="C45" t="s">
        <v>29</v>
      </c>
      <c r="D45" s="4" t="s">
        <v>32</v>
      </c>
      <c r="E45">
        <f>5.85/2</f>
        <v>2.9249999999999998</v>
      </c>
      <c r="F45" s="4" t="s">
        <v>103</v>
      </c>
      <c r="G45">
        <v>1.2</v>
      </c>
      <c r="H45" t="s">
        <v>105</v>
      </c>
    </row>
    <row r="46" spans="1:8" x14ac:dyDescent="0.25">
      <c r="A46" s="2">
        <v>44335</v>
      </c>
      <c r="B46" t="s">
        <v>101</v>
      </c>
      <c r="C46" t="s">
        <v>29</v>
      </c>
      <c r="D46" s="4" t="s">
        <v>45</v>
      </c>
      <c r="E46">
        <v>0</v>
      </c>
      <c r="F46" s="4" t="s">
        <v>93</v>
      </c>
      <c r="G46">
        <v>0</v>
      </c>
      <c r="H46" t="s">
        <v>92</v>
      </c>
    </row>
    <row r="47" spans="1:8" x14ac:dyDescent="0.25">
      <c r="A47" s="2">
        <v>44335</v>
      </c>
      <c r="B47" t="s">
        <v>102</v>
      </c>
      <c r="C47" t="s">
        <v>29</v>
      </c>
      <c r="D47" s="4" t="s">
        <v>32</v>
      </c>
      <c r="E47">
        <f>5.85/2</f>
        <v>2.9249999999999998</v>
      </c>
      <c r="F47" s="4" t="s">
        <v>104</v>
      </c>
      <c r="G47">
        <v>1.32</v>
      </c>
      <c r="H47" t="s">
        <v>105</v>
      </c>
    </row>
    <row r="48" spans="1:8" x14ac:dyDescent="0.25">
      <c r="A48" s="2">
        <v>44336</v>
      </c>
      <c r="B48" t="s">
        <v>106</v>
      </c>
      <c r="C48" t="s">
        <v>29</v>
      </c>
      <c r="D48" s="4" t="s">
        <v>45</v>
      </c>
      <c r="E48">
        <v>-1</v>
      </c>
      <c r="F48" s="4" t="s">
        <v>16</v>
      </c>
      <c r="G48">
        <v>-1</v>
      </c>
      <c r="H48" t="s">
        <v>21</v>
      </c>
    </row>
    <row r="49" spans="1:8" x14ac:dyDescent="0.25">
      <c r="A49" s="2">
        <v>44336</v>
      </c>
      <c r="B49" t="s">
        <v>107</v>
      </c>
      <c r="C49" t="s">
        <v>9</v>
      </c>
      <c r="D49" s="4" t="s">
        <v>40</v>
      </c>
      <c r="E49">
        <v>-1</v>
      </c>
      <c r="F49" s="4" t="s">
        <v>51</v>
      </c>
      <c r="G49">
        <v>-1</v>
      </c>
      <c r="H49" t="s">
        <v>21</v>
      </c>
    </row>
    <row r="50" spans="1:8" x14ac:dyDescent="0.25">
      <c r="A50" s="2">
        <v>44336</v>
      </c>
      <c r="B50" t="s">
        <v>108</v>
      </c>
      <c r="C50" t="s">
        <v>9</v>
      </c>
      <c r="D50" s="4" t="s">
        <v>109</v>
      </c>
      <c r="E50">
        <v>-1</v>
      </c>
      <c r="F50" s="4" t="s">
        <v>10</v>
      </c>
      <c r="G50">
        <v>-1</v>
      </c>
      <c r="H50" t="s">
        <v>21</v>
      </c>
    </row>
    <row r="51" spans="1:8" x14ac:dyDescent="0.25">
      <c r="A51" s="2">
        <v>44336</v>
      </c>
      <c r="B51" t="s">
        <v>110</v>
      </c>
      <c r="C51" t="s">
        <v>23</v>
      </c>
      <c r="D51" s="4" t="s">
        <v>67</v>
      </c>
      <c r="E51">
        <v>-2</v>
      </c>
      <c r="F51" s="4" t="s">
        <v>41</v>
      </c>
      <c r="G51">
        <v>-2</v>
      </c>
      <c r="H51" t="s">
        <v>21</v>
      </c>
    </row>
    <row r="52" spans="1:8" x14ac:dyDescent="0.25">
      <c r="A52" s="2">
        <v>44337</v>
      </c>
      <c r="B52" t="s">
        <v>111</v>
      </c>
      <c r="C52" t="s">
        <v>72</v>
      </c>
      <c r="D52" s="4" t="s">
        <v>16</v>
      </c>
      <c r="E52">
        <v>-2</v>
      </c>
      <c r="F52" s="4" t="s">
        <v>16</v>
      </c>
      <c r="G52">
        <v>-2</v>
      </c>
      <c r="H52" t="s">
        <v>21</v>
      </c>
    </row>
    <row r="53" spans="1:8" x14ac:dyDescent="0.25">
      <c r="A53" s="2">
        <v>44338</v>
      </c>
      <c r="B53" t="s">
        <v>112</v>
      </c>
      <c r="C53" t="s">
        <v>29</v>
      </c>
      <c r="D53" s="4" t="s">
        <v>41</v>
      </c>
      <c r="E53">
        <v>-1</v>
      </c>
      <c r="F53" s="4" t="s">
        <v>17</v>
      </c>
      <c r="G53">
        <v>-1</v>
      </c>
      <c r="H53" t="s">
        <v>13</v>
      </c>
    </row>
    <row r="54" spans="1:8" x14ac:dyDescent="0.25">
      <c r="A54" s="2">
        <v>44338</v>
      </c>
      <c r="B54" t="s">
        <v>113</v>
      </c>
      <c r="C54" t="s">
        <v>29</v>
      </c>
      <c r="D54" s="4" t="s">
        <v>24</v>
      </c>
      <c r="E54">
        <v>-1</v>
      </c>
      <c r="F54" s="4" t="s">
        <v>67</v>
      </c>
      <c r="G54">
        <v>-1</v>
      </c>
      <c r="H54" t="s">
        <v>21</v>
      </c>
    </row>
    <row r="55" spans="1:8" x14ac:dyDescent="0.25">
      <c r="A55" s="2">
        <v>44338</v>
      </c>
      <c r="B55" t="s">
        <v>114</v>
      </c>
      <c r="C55" t="s">
        <v>9</v>
      </c>
      <c r="D55" s="4" t="s">
        <v>20</v>
      </c>
      <c r="E55">
        <v>-1</v>
      </c>
      <c r="F55" s="4" t="s">
        <v>41</v>
      </c>
      <c r="G55">
        <v>-1</v>
      </c>
      <c r="H55" t="s">
        <v>21</v>
      </c>
    </row>
    <row r="56" spans="1:8" x14ac:dyDescent="0.25">
      <c r="A56" s="2">
        <v>44338</v>
      </c>
      <c r="B56" t="s">
        <v>115</v>
      </c>
      <c r="C56" t="s">
        <v>9</v>
      </c>
      <c r="D56" s="4" t="s">
        <v>35</v>
      </c>
      <c r="E56">
        <v>-1</v>
      </c>
      <c r="F56" s="4" t="s">
        <v>40</v>
      </c>
      <c r="G56">
        <v>-1</v>
      </c>
      <c r="H56" t="s">
        <v>21</v>
      </c>
    </row>
    <row r="57" spans="1:8" x14ac:dyDescent="0.25">
      <c r="A57" s="2">
        <v>44339</v>
      </c>
      <c r="B57" t="s">
        <v>116</v>
      </c>
      <c r="C57" t="s">
        <v>9</v>
      </c>
      <c r="D57" s="4" t="s">
        <v>34</v>
      </c>
      <c r="E57">
        <v>-1</v>
      </c>
      <c r="F57" s="4" t="s">
        <v>63</v>
      </c>
      <c r="G57">
        <v>-1</v>
      </c>
      <c r="H57" t="s">
        <v>21</v>
      </c>
    </row>
    <row r="58" spans="1:8" x14ac:dyDescent="0.25">
      <c r="A58" s="2">
        <v>44339</v>
      </c>
      <c r="B58" t="s">
        <v>117</v>
      </c>
      <c r="C58" t="s">
        <v>9</v>
      </c>
      <c r="D58" s="4" t="s">
        <v>24</v>
      </c>
      <c r="E58">
        <v>0.6</v>
      </c>
      <c r="F58" s="4" t="s">
        <v>35</v>
      </c>
      <c r="G58">
        <v>0.9</v>
      </c>
      <c r="H58" t="s">
        <v>13</v>
      </c>
    </row>
    <row r="59" spans="1:8" x14ac:dyDescent="0.25">
      <c r="A59" s="2">
        <v>44341</v>
      </c>
      <c r="B59" t="s">
        <v>118</v>
      </c>
      <c r="C59" t="s">
        <v>29</v>
      </c>
      <c r="D59" s="4" t="s">
        <v>16</v>
      </c>
      <c r="E59">
        <v>-1</v>
      </c>
      <c r="F59" s="4" t="s">
        <v>25</v>
      </c>
      <c r="G59">
        <v>-1</v>
      </c>
      <c r="H59" t="s">
        <v>21</v>
      </c>
    </row>
    <row r="60" spans="1:8" x14ac:dyDescent="0.25">
      <c r="A60" s="2">
        <v>44341</v>
      </c>
      <c r="B60" t="s">
        <v>119</v>
      </c>
      <c r="C60" t="s">
        <v>29</v>
      </c>
      <c r="D60" s="4" t="s">
        <v>47</v>
      </c>
      <c r="E60">
        <v>-1</v>
      </c>
      <c r="F60" s="4" t="s">
        <v>67</v>
      </c>
      <c r="G60">
        <v>-1</v>
      </c>
      <c r="H60" t="s">
        <v>13</v>
      </c>
    </row>
    <row r="61" spans="1:8" x14ac:dyDescent="0.25">
      <c r="A61" s="2">
        <v>44342</v>
      </c>
      <c r="B61" t="s">
        <v>120</v>
      </c>
      <c r="C61" t="s">
        <v>9</v>
      </c>
      <c r="D61" s="4" t="s">
        <v>35</v>
      </c>
      <c r="E61">
        <v>0</v>
      </c>
      <c r="F61" s="4" t="s">
        <v>93</v>
      </c>
      <c r="G61">
        <v>0</v>
      </c>
      <c r="H61" t="s">
        <v>122</v>
      </c>
    </row>
    <row r="62" spans="1:8" x14ac:dyDescent="0.25">
      <c r="A62" s="2">
        <v>44342</v>
      </c>
      <c r="B62" t="s">
        <v>121</v>
      </c>
      <c r="C62" t="s">
        <v>29</v>
      </c>
      <c r="D62" s="4" t="s">
        <v>47</v>
      </c>
      <c r="E62">
        <v>-1</v>
      </c>
      <c r="F62" s="4" t="s">
        <v>16</v>
      </c>
      <c r="G62">
        <v>-1</v>
      </c>
      <c r="H62" t="s">
        <v>80</v>
      </c>
    </row>
    <row r="63" spans="1:8" x14ac:dyDescent="0.25">
      <c r="A63" s="2">
        <v>44343</v>
      </c>
      <c r="B63" t="s">
        <v>123</v>
      </c>
      <c r="C63" t="s">
        <v>29</v>
      </c>
      <c r="D63" s="4" t="s">
        <v>48</v>
      </c>
      <c r="E63">
        <v>-1</v>
      </c>
      <c r="F63" s="4" t="s">
        <v>45</v>
      </c>
      <c r="G63">
        <v>-1</v>
      </c>
      <c r="H63" t="s">
        <v>13</v>
      </c>
    </row>
    <row r="64" spans="1:8" x14ac:dyDescent="0.25">
      <c r="A64" s="2">
        <v>44343</v>
      </c>
      <c r="B64" t="s">
        <v>124</v>
      </c>
      <c r="C64" t="s">
        <v>29</v>
      </c>
      <c r="D64" s="4" t="s">
        <v>32</v>
      </c>
      <c r="E64">
        <v>-1</v>
      </c>
      <c r="F64" s="4" t="s">
        <v>54</v>
      </c>
      <c r="G64">
        <v>-1</v>
      </c>
      <c r="H64" t="s">
        <v>13</v>
      </c>
    </row>
    <row r="65" spans="1:8" x14ac:dyDescent="0.25">
      <c r="A65" s="2">
        <v>44344</v>
      </c>
      <c r="B65" t="s">
        <v>125</v>
      </c>
      <c r="C65" t="s">
        <v>29</v>
      </c>
      <c r="D65" s="4" t="s">
        <v>126</v>
      </c>
      <c r="E65">
        <v>-1</v>
      </c>
      <c r="F65" s="4" t="s">
        <v>54</v>
      </c>
      <c r="G65">
        <v>-1</v>
      </c>
      <c r="H65" t="s">
        <v>21</v>
      </c>
    </row>
    <row r="66" spans="1:8" x14ac:dyDescent="0.25">
      <c r="A66" s="2">
        <v>44344</v>
      </c>
      <c r="B66" t="s">
        <v>127</v>
      </c>
      <c r="C66" t="s">
        <v>97</v>
      </c>
      <c r="D66" s="4" t="s">
        <v>16</v>
      </c>
      <c r="E66">
        <v>-1.5</v>
      </c>
      <c r="F66" s="4" t="s">
        <v>54</v>
      </c>
      <c r="G66">
        <v>-1.5</v>
      </c>
      <c r="H66" t="s">
        <v>21</v>
      </c>
    </row>
    <row r="67" spans="1:8" x14ac:dyDescent="0.25">
      <c r="A67" s="2">
        <v>44344</v>
      </c>
      <c r="B67" t="s">
        <v>128</v>
      </c>
      <c r="C67" t="s">
        <v>29</v>
      </c>
      <c r="D67" s="4" t="s">
        <v>41</v>
      </c>
      <c r="E67">
        <v>-1</v>
      </c>
      <c r="F67" s="4" t="s">
        <v>41</v>
      </c>
      <c r="G67">
        <v>-1</v>
      </c>
      <c r="H67" t="s">
        <v>13</v>
      </c>
    </row>
    <row r="68" spans="1:8" x14ac:dyDescent="0.25">
      <c r="A68" s="2">
        <v>44345</v>
      </c>
      <c r="B68" t="s">
        <v>129</v>
      </c>
      <c r="C68" t="s">
        <v>15</v>
      </c>
      <c r="D68" s="4" t="s">
        <v>40</v>
      </c>
      <c r="E68">
        <v>-1</v>
      </c>
      <c r="F68" s="4" t="s">
        <v>63</v>
      </c>
      <c r="G68">
        <v>-1</v>
      </c>
      <c r="H68" t="s">
        <v>21</v>
      </c>
    </row>
    <row r="69" spans="1:8" x14ac:dyDescent="0.25">
      <c r="A69" s="2">
        <v>44345</v>
      </c>
      <c r="B69" t="s">
        <v>130</v>
      </c>
      <c r="C69" t="s">
        <v>29</v>
      </c>
      <c r="D69" s="4" t="s">
        <v>35</v>
      </c>
      <c r="E69">
        <v>-1</v>
      </c>
      <c r="F69" s="4" t="s">
        <v>131</v>
      </c>
      <c r="G69">
        <v>-1</v>
      </c>
      <c r="H69" t="s">
        <v>21</v>
      </c>
    </row>
    <row r="70" spans="1:8" x14ac:dyDescent="0.25">
      <c r="A70" s="2">
        <v>44345</v>
      </c>
      <c r="B70" t="s">
        <v>132</v>
      </c>
      <c r="C70" t="s">
        <v>29</v>
      </c>
      <c r="D70" s="4" t="s">
        <v>50</v>
      </c>
      <c r="E70">
        <v>-1</v>
      </c>
      <c r="F70" s="4" t="s">
        <v>25</v>
      </c>
      <c r="G70">
        <v>-1</v>
      </c>
      <c r="H70" t="s">
        <v>21</v>
      </c>
    </row>
    <row r="71" spans="1:8" x14ac:dyDescent="0.25">
      <c r="A71" s="2">
        <v>44345</v>
      </c>
      <c r="B71" t="s">
        <v>133</v>
      </c>
      <c r="C71" t="s">
        <v>29</v>
      </c>
      <c r="D71" s="4" t="s">
        <v>50</v>
      </c>
      <c r="E71">
        <v>5</v>
      </c>
      <c r="F71" s="4" t="s">
        <v>134</v>
      </c>
      <c r="G71">
        <v>2.5</v>
      </c>
      <c r="H71" t="s">
        <v>18</v>
      </c>
    </row>
    <row r="72" spans="1:8" x14ac:dyDescent="0.25">
      <c r="A72" s="2">
        <v>44346</v>
      </c>
      <c r="B72" t="s">
        <v>135</v>
      </c>
      <c r="C72" t="s">
        <v>9</v>
      </c>
      <c r="D72" s="4" t="s">
        <v>24</v>
      </c>
      <c r="E72">
        <v>-1</v>
      </c>
      <c r="F72" s="4" t="s">
        <v>63</v>
      </c>
      <c r="G72">
        <v>-1</v>
      </c>
      <c r="H72" t="s">
        <v>21</v>
      </c>
    </row>
    <row r="73" spans="1:8" x14ac:dyDescent="0.25">
      <c r="A73" s="2">
        <v>44346</v>
      </c>
      <c r="B73" t="s">
        <v>136</v>
      </c>
      <c r="C73" t="s">
        <v>9</v>
      </c>
      <c r="D73" s="4" t="s">
        <v>79</v>
      </c>
      <c r="E73">
        <v>-1</v>
      </c>
      <c r="F73" s="4" t="s">
        <v>35</v>
      </c>
      <c r="G73">
        <v>-1</v>
      </c>
      <c r="H73" t="s">
        <v>21</v>
      </c>
    </row>
    <row r="74" spans="1:8" x14ac:dyDescent="0.25">
      <c r="A74" s="2">
        <v>44346</v>
      </c>
      <c r="B74" t="s">
        <v>137</v>
      </c>
      <c r="C74" t="s">
        <v>9</v>
      </c>
      <c r="D74" s="5" t="s">
        <v>93</v>
      </c>
      <c r="E74">
        <v>-1</v>
      </c>
      <c r="F74" s="5" t="s">
        <v>93</v>
      </c>
      <c r="G74">
        <v>-1</v>
      </c>
      <c r="H74" t="s">
        <v>21</v>
      </c>
    </row>
    <row r="75" spans="1:8" x14ac:dyDescent="0.25">
      <c r="A75" s="2">
        <v>44347</v>
      </c>
      <c r="B75" t="s">
        <v>138</v>
      </c>
      <c r="C75" t="s">
        <v>29</v>
      </c>
      <c r="D75" s="4" t="s">
        <v>67</v>
      </c>
      <c r="E75">
        <v>-1</v>
      </c>
      <c r="F75" s="4" t="s">
        <v>20</v>
      </c>
      <c r="G75">
        <v>-1</v>
      </c>
      <c r="H75" t="s">
        <v>21</v>
      </c>
    </row>
    <row r="76" spans="1:8" x14ac:dyDescent="0.25">
      <c r="A76" s="2">
        <v>44347</v>
      </c>
      <c r="B76" t="s">
        <v>139</v>
      </c>
      <c r="C76" t="s">
        <v>29</v>
      </c>
      <c r="D76" s="4" t="s">
        <v>48</v>
      </c>
      <c r="E76">
        <v>-1</v>
      </c>
      <c r="F76" s="4" t="s">
        <v>47</v>
      </c>
      <c r="G76">
        <v>-1</v>
      </c>
      <c r="H76" t="s">
        <v>21</v>
      </c>
    </row>
    <row r="77" spans="1:8" x14ac:dyDescent="0.25">
      <c r="A77" s="2">
        <v>44347</v>
      </c>
      <c r="B77" t="s">
        <v>140</v>
      </c>
      <c r="C77" t="s">
        <v>72</v>
      </c>
      <c r="D77" s="4" t="s">
        <v>48</v>
      </c>
      <c r="E77">
        <v>-2</v>
      </c>
      <c r="F77" s="4" t="s">
        <v>17</v>
      </c>
      <c r="G77">
        <v>-1</v>
      </c>
      <c r="H77" t="s">
        <v>21</v>
      </c>
    </row>
  </sheetData>
  <phoneticPr fontId="1" type="noConversion"/>
  <conditionalFormatting sqref="G2">
    <cfRule type="cellIs" dxfId="5" priority="4" operator="greaterThan">
      <formula>0</formula>
    </cfRule>
  </conditionalFormatting>
  <conditionalFormatting sqref="G3:G22">
    <cfRule type="cellIs" dxfId="4" priority="3" operator="greaterThan">
      <formula>0</formula>
    </cfRule>
  </conditionalFormatting>
  <conditionalFormatting sqref="G2:G1048576">
    <cfRule type="cellIs" dxfId="3" priority="2" operator="greaterThan">
      <formula>0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 Burnet</cp:lastModifiedBy>
  <dcterms:created xsi:type="dcterms:W3CDTF">2021-06-05T05:34:15Z</dcterms:created>
  <dcterms:modified xsi:type="dcterms:W3CDTF">2021-06-11T11:32:11Z</dcterms:modified>
</cp:coreProperties>
</file>